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mpersand Inc\Seasonal Selling Materials\3. F21\F21 Order Forms\"/>
    </mc:Choice>
  </mc:AlternateContent>
  <xr:revisionPtr revIDLastSave="0" documentId="8_{9943D38A-3528-4712-8BD5-0A8818AA1E84}" xr6:coauthVersionLast="47" xr6:coauthVersionMax="47" xr10:uidLastSave="{00000000-0000-0000-0000-000000000000}"/>
  <bookViews>
    <workbookView xWindow="-110" yWindow="-110" windowWidth="22780" windowHeight="14660"/>
  </bookViews>
  <sheets>
    <sheet name="RAI_21f-15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B20" i="1"/>
  <c r="J19" i="1"/>
  <c r="B19" i="1"/>
  <c r="J18" i="1"/>
  <c r="B18" i="1"/>
  <c r="J17" i="1"/>
  <c r="B17" i="1"/>
  <c r="J16" i="1"/>
  <c r="B16" i="1"/>
  <c r="J15" i="1"/>
  <c r="B15" i="1"/>
  <c r="J14" i="1"/>
  <c r="B14" i="1"/>
  <c r="J13" i="1"/>
  <c r="B13" i="1"/>
  <c r="J12" i="1"/>
  <c r="B12" i="1"/>
  <c r="J11" i="1"/>
  <c r="B11" i="1"/>
  <c r="J10" i="1"/>
  <c r="B10" i="1"/>
  <c r="J9" i="1"/>
  <c r="B9" i="1"/>
  <c r="J8" i="1"/>
  <c r="B8" i="1"/>
  <c r="J7" i="1"/>
  <c r="B7" i="1"/>
  <c r="J6" i="1"/>
  <c r="B6" i="1"/>
  <c r="J5" i="1"/>
  <c r="B5" i="1"/>
  <c r="J4" i="1"/>
  <c r="B4" i="1"/>
  <c r="J3" i="1"/>
  <c r="B3" i="1"/>
  <c r="J2" i="1"/>
  <c r="B2" i="1"/>
</calcChain>
</file>

<file path=xl/sharedStrings.xml><?xml version="1.0" encoding="utf-8"?>
<sst xmlns="http://schemas.openxmlformats.org/spreadsheetml/2006/main" count="136" uniqueCount="44">
  <si>
    <t>    Qty    </t>
  </si>
  <si>
    <t>          ISBN           </t>
  </si>
  <si>
    <t>Title</t>
  </si>
  <si>
    <t>Author</t>
  </si>
  <si>
    <t>Genre</t>
  </si>
  <si>
    <t>Binding</t>
  </si>
  <si>
    <t>C$ Price</t>
  </si>
  <si>
    <t>On Sale Date</t>
  </si>
  <si>
    <t>Cat Page</t>
  </si>
  <si>
    <t>Publisher</t>
  </si>
  <si>
    <t>Season</t>
  </si>
  <si>
    <t>BISAC</t>
  </si>
  <si>
    <t>Fat Cats</t>
  </si>
  <si>
    <t>Ridley's</t>
  </si>
  <si>
    <t>GIFT</t>
  </si>
  <si>
    <t>ZE</t>
  </si>
  <si>
    <t>08/30/21</t>
  </si>
  <si>
    <t>21F</t>
  </si>
  <si>
    <t>NON000000</t>
  </si>
  <si>
    <t>Avocado Smash Party</t>
  </si>
  <si>
    <t>08/20/21</t>
  </si>
  <si>
    <t>Disco Balls CDU of 6</t>
  </si>
  <si>
    <t>Ridleys</t>
  </si>
  <si>
    <t>CF</t>
  </si>
  <si>
    <t>Love to Hate</t>
  </si>
  <si>
    <t>List or Twist</t>
  </si>
  <si>
    <t>Orb'literated CDU of 6</t>
  </si>
  <si>
    <t>Go Blob Fish CDU of 6</t>
  </si>
  <si>
    <t>Broken Hearts CDU of 6</t>
  </si>
  <si>
    <t>Don't Hold It CDU of 6</t>
  </si>
  <si>
    <t>House Plants 1000 Piece Jigsaw Puzzle</t>
  </si>
  <si>
    <t>ZJ</t>
  </si>
  <si>
    <t>Map of the Stars 1000 Piece Jigsaw Puzzle</t>
  </si>
  <si>
    <t>Cheese + Wine 500 Piece Jigsaw Puzzle</t>
  </si>
  <si>
    <t>Tiny Book Trivia CDU of 18</t>
  </si>
  <si>
    <t>Classic Book Trivia Refill of 6</t>
  </si>
  <si>
    <t>PD</t>
  </si>
  <si>
    <t>03/22/22</t>
  </si>
  <si>
    <t>Crime Book Trivia Refill of 6</t>
  </si>
  <si>
    <t>Fantasy Book Trivia Refill of 6</t>
  </si>
  <si>
    <t>True or False Family Game</t>
  </si>
  <si>
    <t>Bluff It</t>
  </si>
  <si>
    <t>Ridley's Games</t>
  </si>
  <si>
    <t>Charades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</si>
</sst>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/>
  </sheetViews>
  <sheetFormatPr defaultRowHeight="12.75" x14ac:dyDescent="0.35"/>
  <cols>
    <col min="1" max="1" width="7.453125" bestFit="1" customWidth="1"/>
    <col min="2" max="2" width="14.26953125" bestFit="1" customWidth="1"/>
    <col min="3" max="3" width="34.90625" bestFit="1" customWidth="1"/>
    <col min="4" max="4" width="13.36328125" bestFit="1" customWidth="1"/>
    <col min="5" max="5" width="5.90625" bestFit="1" customWidth="1"/>
    <col min="6" max="6" width="7" bestFit="1" customWidth="1"/>
    <col min="7" max="7" width="7.453125" bestFit="1" customWidth="1"/>
    <col min="8" max="8" width="11.54296875" bestFit="1" customWidth="1"/>
    <col min="9" max="9" width="8.08984375" bestFit="1" customWidth="1"/>
    <col min="10" max="10" width="8.6328125" bestFit="1" customWidth="1"/>
    <col min="11" max="11" width="6.7265625" bestFit="1" customWidth="1"/>
    <col min="12" max="12" width="10.7265625" bestFit="1" customWidth="1"/>
  </cols>
  <sheetData>
    <row r="1" spans="1:12" ht="14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5" x14ac:dyDescent="0.35">
      <c r="A2" s="2"/>
      <c r="B2" s="2" t="str">
        <f>"0810073340510"</f>
        <v>0810073340510</v>
      </c>
      <c r="C2" s="2" t="s">
        <v>12</v>
      </c>
      <c r="D2" s="2" t="s">
        <v>13</v>
      </c>
      <c r="E2" s="2" t="s">
        <v>14</v>
      </c>
      <c r="F2" s="2" t="s">
        <v>15</v>
      </c>
      <c r="G2" s="2">
        <v>17</v>
      </c>
      <c r="H2" s="2" t="s">
        <v>16</v>
      </c>
      <c r="I2" s="2">
        <v>5</v>
      </c>
      <c r="J2" s="2" t="str">
        <f t="shared" ref="J2:J20" si="0">"CHR"</f>
        <v>CHR</v>
      </c>
      <c r="K2" s="2" t="s">
        <v>17</v>
      </c>
      <c r="L2" s="2" t="s">
        <v>18</v>
      </c>
    </row>
    <row r="3" spans="1:12" ht="14.5" x14ac:dyDescent="0.35">
      <c r="A3" s="2"/>
      <c r="B3" s="2" t="str">
        <f>"0810073340466"</f>
        <v>0810073340466</v>
      </c>
      <c r="C3" s="2" t="s">
        <v>19</v>
      </c>
      <c r="D3" s="2" t="s">
        <v>13</v>
      </c>
      <c r="E3" s="2" t="s">
        <v>14</v>
      </c>
      <c r="F3" s="2" t="s">
        <v>15</v>
      </c>
      <c r="G3" s="2">
        <v>29</v>
      </c>
      <c r="H3" s="2" t="s">
        <v>20</v>
      </c>
      <c r="I3" s="2">
        <v>6</v>
      </c>
      <c r="J3" s="2" t="str">
        <f t="shared" si="0"/>
        <v>CHR</v>
      </c>
      <c r="K3" s="2" t="s">
        <v>17</v>
      </c>
      <c r="L3" s="2" t="s">
        <v>18</v>
      </c>
    </row>
    <row r="4" spans="1:12" ht="14.5" x14ac:dyDescent="0.35">
      <c r="A4" s="2"/>
      <c r="B4" s="2" t="str">
        <f>"0810073340961"</f>
        <v>0810073340961</v>
      </c>
      <c r="C4" s="2" t="s">
        <v>21</v>
      </c>
      <c r="D4" s="2" t="s">
        <v>22</v>
      </c>
      <c r="E4" s="2" t="s">
        <v>14</v>
      </c>
      <c r="F4" s="2" t="s">
        <v>23</v>
      </c>
      <c r="G4" s="2">
        <v>120</v>
      </c>
      <c r="H4" s="3">
        <v>39742</v>
      </c>
      <c r="I4" s="2">
        <v>9</v>
      </c>
      <c r="J4" s="2" t="str">
        <f t="shared" si="0"/>
        <v>CHR</v>
      </c>
      <c r="K4" s="2" t="s">
        <v>17</v>
      </c>
      <c r="L4" s="2" t="s">
        <v>18</v>
      </c>
    </row>
    <row r="5" spans="1:12" ht="14.5" x14ac:dyDescent="0.35">
      <c r="A5" s="2"/>
      <c r="B5" s="2" t="str">
        <f>"0810073340541"</f>
        <v>0810073340541</v>
      </c>
      <c r="C5" s="2" t="s">
        <v>24</v>
      </c>
      <c r="D5" s="2" t="s">
        <v>13</v>
      </c>
      <c r="E5" s="2" t="s">
        <v>14</v>
      </c>
      <c r="F5" s="2" t="s">
        <v>15</v>
      </c>
      <c r="G5" s="2">
        <v>22</v>
      </c>
      <c r="H5" s="2" t="s">
        <v>16</v>
      </c>
      <c r="I5" s="2">
        <v>10</v>
      </c>
      <c r="J5" s="2" t="str">
        <f t="shared" si="0"/>
        <v>CHR</v>
      </c>
      <c r="K5" s="2" t="s">
        <v>17</v>
      </c>
      <c r="L5" s="2" t="s">
        <v>18</v>
      </c>
    </row>
    <row r="6" spans="1:12" ht="14.5" x14ac:dyDescent="0.35">
      <c r="A6" s="2"/>
      <c r="B6" s="2" t="str">
        <f>"0810073340534"</f>
        <v>0810073340534</v>
      </c>
      <c r="C6" s="2" t="s">
        <v>25</v>
      </c>
      <c r="D6" s="2" t="s">
        <v>13</v>
      </c>
      <c r="E6" s="2" t="s">
        <v>14</v>
      </c>
      <c r="F6" s="2" t="s">
        <v>15</v>
      </c>
      <c r="G6" s="2">
        <v>22</v>
      </c>
      <c r="H6" s="2" t="s">
        <v>16</v>
      </c>
      <c r="I6" s="2">
        <v>11</v>
      </c>
      <c r="J6" s="2" t="str">
        <f t="shared" si="0"/>
        <v>CHR</v>
      </c>
      <c r="K6" s="2" t="s">
        <v>17</v>
      </c>
      <c r="L6" s="2" t="s">
        <v>18</v>
      </c>
    </row>
    <row r="7" spans="1:12" ht="14.5" x14ac:dyDescent="0.35">
      <c r="A7" s="2"/>
      <c r="B7" s="2" t="str">
        <f>"0810073340978"</f>
        <v>0810073340978</v>
      </c>
      <c r="C7" s="2" t="s">
        <v>26</v>
      </c>
      <c r="D7" s="2" t="s">
        <v>22</v>
      </c>
      <c r="E7" s="2" t="s">
        <v>14</v>
      </c>
      <c r="F7" s="2" t="s">
        <v>23</v>
      </c>
      <c r="G7" s="2">
        <v>120</v>
      </c>
      <c r="H7" s="3">
        <v>39742</v>
      </c>
      <c r="I7" s="2">
        <v>12</v>
      </c>
      <c r="J7" s="2" t="str">
        <f t="shared" si="0"/>
        <v>CHR</v>
      </c>
      <c r="K7" s="2" t="s">
        <v>17</v>
      </c>
      <c r="L7" s="2" t="s">
        <v>18</v>
      </c>
    </row>
    <row r="8" spans="1:12" ht="14.5" x14ac:dyDescent="0.35">
      <c r="A8" s="2"/>
      <c r="B8" s="2" t="str">
        <f>"0810073340923"</f>
        <v>0810073340923</v>
      </c>
      <c r="C8" s="2" t="s">
        <v>27</v>
      </c>
      <c r="D8" s="2" t="s">
        <v>22</v>
      </c>
      <c r="E8" s="2" t="s">
        <v>14</v>
      </c>
      <c r="F8" s="2" t="s">
        <v>23</v>
      </c>
      <c r="G8" s="2">
        <v>72</v>
      </c>
      <c r="H8" s="3">
        <v>39742</v>
      </c>
      <c r="I8" s="2">
        <v>13</v>
      </c>
      <c r="J8" s="2" t="str">
        <f t="shared" si="0"/>
        <v>CHR</v>
      </c>
      <c r="K8" s="2" t="s">
        <v>17</v>
      </c>
      <c r="L8" s="2" t="s">
        <v>18</v>
      </c>
    </row>
    <row r="9" spans="1:12" ht="14.5" x14ac:dyDescent="0.35">
      <c r="A9" s="2"/>
      <c r="B9" s="2" t="str">
        <f>"0810073340930"</f>
        <v>0810073340930</v>
      </c>
      <c r="C9" s="2" t="s">
        <v>28</v>
      </c>
      <c r="D9" s="2" t="s">
        <v>22</v>
      </c>
      <c r="E9" s="2" t="s">
        <v>14</v>
      </c>
      <c r="F9" s="2" t="s">
        <v>23</v>
      </c>
      <c r="G9" s="2">
        <v>72</v>
      </c>
      <c r="H9" s="3">
        <v>39742</v>
      </c>
      <c r="I9" s="2">
        <v>13</v>
      </c>
      <c r="J9" s="2" t="str">
        <f t="shared" si="0"/>
        <v>CHR</v>
      </c>
      <c r="K9" s="2" t="s">
        <v>17</v>
      </c>
      <c r="L9" s="2" t="s">
        <v>18</v>
      </c>
    </row>
    <row r="10" spans="1:12" ht="14.5" x14ac:dyDescent="0.35">
      <c r="A10" s="2"/>
      <c r="B10" s="2" t="str">
        <f>"0810073340947"</f>
        <v>0810073340947</v>
      </c>
      <c r="C10" s="2" t="s">
        <v>29</v>
      </c>
      <c r="D10" s="2" t="s">
        <v>22</v>
      </c>
      <c r="E10" s="2" t="s">
        <v>14</v>
      </c>
      <c r="F10" s="2" t="s">
        <v>23</v>
      </c>
      <c r="G10" s="2">
        <v>72</v>
      </c>
      <c r="H10" s="3">
        <v>39742</v>
      </c>
      <c r="I10" s="2">
        <v>13</v>
      </c>
      <c r="J10" s="2" t="str">
        <f t="shared" si="0"/>
        <v>CHR</v>
      </c>
      <c r="K10" s="2" t="s">
        <v>17</v>
      </c>
      <c r="L10" s="2" t="s">
        <v>18</v>
      </c>
    </row>
    <row r="11" spans="1:12" ht="14.5" x14ac:dyDescent="0.35">
      <c r="A11" s="2"/>
      <c r="B11" s="2" t="str">
        <f>"0810073340626"</f>
        <v>0810073340626</v>
      </c>
      <c r="C11" s="2" t="s">
        <v>30</v>
      </c>
      <c r="D11" s="2" t="s">
        <v>13</v>
      </c>
      <c r="E11" s="2" t="s">
        <v>14</v>
      </c>
      <c r="F11" s="2" t="s">
        <v>31</v>
      </c>
      <c r="G11" s="2">
        <v>29</v>
      </c>
      <c r="H11" s="3">
        <v>40015</v>
      </c>
      <c r="I11" s="2">
        <v>14</v>
      </c>
      <c r="J11" s="2" t="str">
        <f t="shared" si="0"/>
        <v>CHR</v>
      </c>
      <c r="K11" s="2" t="s">
        <v>17</v>
      </c>
      <c r="L11" s="2" t="s">
        <v>18</v>
      </c>
    </row>
    <row r="12" spans="1:12" ht="29" x14ac:dyDescent="0.35">
      <c r="A12" s="2"/>
      <c r="B12" s="2" t="str">
        <f>"0810073340633"</f>
        <v>0810073340633</v>
      </c>
      <c r="C12" s="2" t="s">
        <v>32</v>
      </c>
      <c r="D12" s="2" t="s">
        <v>13</v>
      </c>
      <c r="E12" s="2" t="s">
        <v>14</v>
      </c>
      <c r="F12" s="2" t="s">
        <v>31</v>
      </c>
      <c r="G12" s="2">
        <v>29</v>
      </c>
      <c r="H12" s="3">
        <v>40015</v>
      </c>
      <c r="I12" s="2">
        <v>15</v>
      </c>
      <c r="J12" s="2" t="str">
        <f t="shared" si="0"/>
        <v>CHR</v>
      </c>
      <c r="K12" s="2" t="s">
        <v>17</v>
      </c>
      <c r="L12" s="2" t="s">
        <v>18</v>
      </c>
    </row>
    <row r="13" spans="1:12" ht="14.5" x14ac:dyDescent="0.35">
      <c r="A13" s="2"/>
      <c r="B13" s="2" t="str">
        <f>"0810073340640"</f>
        <v>0810073340640</v>
      </c>
      <c r="C13" s="2" t="s">
        <v>33</v>
      </c>
      <c r="D13" s="2" t="s">
        <v>13</v>
      </c>
      <c r="E13" s="2" t="s">
        <v>14</v>
      </c>
      <c r="F13" s="2" t="s">
        <v>31</v>
      </c>
      <c r="G13" s="2">
        <v>26</v>
      </c>
      <c r="H13" s="3">
        <v>40015</v>
      </c>
      <c r="I13" s="2">
        <v>16</v>
      </c>
      <c r="J13" s="2" t="str">
        <f t="shared" si="0"/>
        <v>CHR</v>
      </c>
      <c r="K13" s="2" t="s">
        <v>17</v>
      </c>
      <c r="L13" s="2" t="s">
        <v>18</v>
      </c>
    </row>
    <row r="14" spans="1:12" ht="14.5" x14ac:dyDescent="0.35">
      <c r="A14" s="2"/>
      <c r="B14" s="2" t="str">
        <f>"0810073340749"</f>
        <v>0810073340749</v>
      </c>
      <c r="C14" s="2" t="s">
        <v>34</v>
      </c>
      <c r="D14" s="2" t="s">
        <v>22</v>
      </c>
      <c r="E14" s="2" t="s">
        <v>14</v>
      </c>
      <c r="F14" s="2" t="s">
        <v>23</v>
      </c>
      <c r="G14" s="2">
        <v>126</v>
      </c>
      <c r="H14" s="3">
        <v>39742</v>
      </c>
      <c r="I14" s="2">
        <v>17</v>
      </c>
      <c r="J14" s="2" t="str">
        <f t="shared" si="0"/>
        <v>CHR</v>
      </c>
      <c r="K14" s="2" t="s">
        <v>17</v>
      </c>
      <c r="L14" s="2" t="s">
        <v>18</v>
      </c>
    </row>
    <row r="15" spans="1:12" ht="14.5" x14ac:dyDescent="0.35">
      <c r="A15" s="2"/>
      <c r="B15" s="2" t="str">
        <f>"0810073341265"</f>
        <v>0810073341265</v>
      </c>
      <c r="C15" s="2" t="s">
        <v>35</v>
      </c>
      <c r="D15" s="2" t="s">
        <v>22</v>
      </c>
      <c r="E15" s="2" t="s">
        <v>14</v>
      </c>
      <c r="F15" s="2" t="s">
        <v>36</v>
      </c>
      <c r="G15" s="2">
        <v>52</v>
      </c>
      <c r="H15" s="2" t="s">
        <v>37</v>
      </c>
      <c r="I15" s="2">
        <v>17</v>
      </c>
      <c r="J15" s="2" t="str">
        <f t="shared" si="0"/>
        <v>CHR</v>
      </c>
      <c r="K15" s="2" t="s">
        <v>17</v>
      </c>
      <c r="L15" s="2" t="s">
        <v>18</v>
      </c>
    </row>
    <row r="16" spans="1:12" ht="14.5" x14ac:dyDescent="0.35">
      <c r="A16" s="2"/>
      <c r="B16" s="2" t="str">
        <f>"0810073341258"</f>
        <v>0810073341258</v>
      </c>
      <c r="C16" s="2" t="s">
        <v>38</v>
      </c>
      <c r="D16" s="2" t="s">
        <v>22</v>
      </c>
      <c r="E16" s="2" t="s">
        <v>14</v>
      </c>
      <c r="F16" s="2" t="s">
        <v>36</v>
      </c>
      <c r="G16" s="2">
        <v>52</v>
      </c>
      <c r="H16" s="2" t="s">
        <v>37</v>
      </c>
      <c r="I16" s="2">
        <v>17</v>
      </c>
      <c r="J16" s="2" t="str">
        <f t="shared" si="0"/>
        <v>CHR</v>
      </c>
      <c r="K16" s="2" t="s">
        <v>17</v>
      </c>
      <c r="L16" s="2" t="s">
        <v>18</v>
      </c>
    </row>
    <row r="17" spans="1:12" ht="14.5" x14ac:dyDescent="0.35">
      <c r="A17" s="2"/>
      <c r="B17" s="2" t="str">
        <f>"0810073341241"</f>
        <v>0810073341241</v>
      </c>
      <c r="C17" s="2" t="s">
        <v>39</v>
      </c>
      <c r="D17" s="2" t="s">
        <v>22</v>
      </c>
      <c r="E17" s="2" t="s">
        <v>14</v>
      </c>
      <c r="F17" s="2" t="s">
        <v>36</v>
      </c>
      <c r="G17" s="2">
        <v>52</v>
      </c>
      <c r="H17" s="2" t="s">
        <v>37</v>
      </c>
      <c r="I17" s="2">
        <v>17</v>
      </c>
      <c r="J17" s="2" t="str">
        <f t="shared" si="0"/>
        <v>CHR</v>
      </c>
      <c r="K17" s="2" t="s">
        <v>17</v>
      </c>
      <c r="L17" s="2" t="s">
        <v>18</v>
      </c>
    </row>
    <row r="18" spans="1:12" ht="14.5" x14ac:dyDescent="0.35">
      <c r="A18" s="2"/>
      <c r="B18" s="2" t="str">
        <f>"0810073340572"</f>
        <v>0810073340572</v>
      </c>
      <c r="C18" s="2" t="s">
        <v>40</v>
      </c>
      <c r="D18" s="2" t="s">
        <v>13</v>
      </c>
      <c r="E18" s="2" t="s">
        <v>14</v>
      </c>
      <c r="F18" s="2" t="s">
        <v>15</v>
      </c>
      <c r="G18" s="2">
        <v>17</v>
      </c>
      <c r="H18" s="2" t="s">
        <v>16</v>
      </c>
      <c r="I18" s="2">
        <v>18</v>
      </c>
      <c r="J18" s="2" t="str">
        <f t="shared" si="0"/>
        <v>CHR</v>
      </c>
      <c r="K18" s="2" t="s">
        <v>17</v>
      </c>
      <c r="L18" s="2" t="s">
        <v>18</v>
      </c>
    </row>
    <row r="19" spans="1:12" ht="14.5" x14ac:dyDescent="0.35">
      <c r="A19" s="2"/>
      <c r="B19" s="2" t="str">
        <f>"5055923712658"</f>
        <v>5055923712658</v>
      </c>
      <c r="C19" s="2" t="s">
        <v>41</v>
      </c>
      <c r="D19" s="2" t="s">
        <v>42</v>
      </c>
      <c r="E19" s="2" t="s">
        <v>14</v>
      </c>
      <c r="F19" s="2" t="s">
        <v>36</v>
      </c>
      <c r="G19" s="2">
        <v>17</v>
      </c>
      <c r="H19" s="2" t="s">
        <v>16</v>
      </c>
      <c r="I19" s="2">
        <v>18</v>
      </c>
      <c r="J19" s="2" t="str">
        <f t="shared" si="0"/>
        <v>CHR</v>
      </c>
      <c r="K19" s="2" t="s">
        <v>17</v>
      </c>
      <c r="L19" s="2" t="s">
        <v>18</v>
      </c>
    </row>
    <row r="20" spans="1:12" ht="14.5" x14ac:dyDescent="0.35">
      <c r="A20" s="2"/>
      <c r="B20" s="2" t="str">
        <f>"5055923785973"</f>
        <v>5055923785973</v>
      </c>
      <c r="C20" s="2" t="s">
        <v>43</v>
      </c>
      <c r="D20" s="2" t="s">
        <v>42</v>
      </c>
      <c r="E20" s="2" t="s">
        <v>14</v>
      </c>
      <c r="F20" s="2" t="s">
        <v>15</v>
      </c>
      <c r="G20" s="2">
        <v>17</v>
      </c>
      <c r="H20" s="2" t="s">
        <v>16</v>
      </c>
      <c r="I20" s="2">
        <v>18</v>
      </c>
      <c r="J20" s="2" t="str">
        <f t="shared" si="0"/>
        <v>CHR</v>
      </c>
      <c r="K20" s="2" t="s">
        <v>17</v>
      </c>
      <c r="L20" s="2" t="s">
        <v>18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RAI_21f-1520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Tamara Mair</cp:lastModifiedBy>
  <dcterms:created xsi:type="dcterms:W3CDTF">2021-06-21T13:54:56Z</dcterms:created>
  <dcterms:modified xsi:type="dcterms:W3CDTF">2021-06-21T13:54:56Z</dcterms:modified>
</cp:coreProperties>
</file>