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mpersand Inc\Seasonal Selling Materials\3. S21\S21 Order Forms\"/>
    </mc:Choice>
  </mc:AlternateContent>
  <xr:revisionPtr revIDLastSave="0" documentId="13_ncr:40009_{3BEE3AE5-B8EC-4F65-AFCC-EA3018360F3A}" xr6:coauthVersionLast="45" xr6:coauthVersionMax="45" xr10:uidLastSave="{00000000-0000-0000-0000-000000000000}"/>
  <bookViews>
    <workbookView xWindow="-20610" yWindow="-120" windowWidth="20730" windowHeight="11160"/>
  </bookViews>
  <sheets>
    <sheet name="RAI_21s-13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B15" i="1"/>
  <c r="J14" i="1"/>
  <c r="B14" i="1"/>
  <c r="J13" i="1"/>
  <c r="B13" i="1"/>
  <c r="J12" i="1"/>
  <c r="B12" i="1"/>
  <c r="J11" i="1"/>
  <c r="B11" i="1"/>
  <c r="J10" i="1"/>
  <c r="B10" i="1"/>
  <c r="J9" i="1"/>
  <c r="B9" i="1"/>
  <c r="J8" i="1"/>
  <c r="B8" i="1"/>
  <c r="J7" i="1"/>
  <c r="B7" i="1"/>
  <c r="J6" i="1"/>
  <c r="B6" i="1"/>
  <c r="J5" i="1"/>
  <c r="B5" i="1"/>
  <c r="J4" i="1"/>
  <c r="B4" i="1"/>
  <c r="J3" i="1"/>
  <c r="B3" i="1"/>
  <c r="J2" i="1"/>
  <c r="B2" i="1"/>
</calcChain>
</file>

<file path=xl/sharedStrings.xml><?xml version="1.0" encoding="utf-8"?>
<sst xmlns="http://schemas.openxmlformats.org/spreadsheetml/2006/main" count="102" uniqueCount="64">
  <si>
    <t>    Qty    </t>
  </si>
  <si>
    <t>          ISBN           </t>
  </si>
  <si>
    <t>Title</t>
  </si>
  <si>
    <t>Author</t>
  </si>
  <si>
    <t>Genre</t>
  </si>
  <si>
    <t>Binding</t>
  </si>
  <si>
    <t>C$ Price</t>
  </si>
  <si>
    <t>On Sale Date</t>
  </si>
  <si>
    <t>Cat Page</t>
  </si>
  <si>
    <t>Publisher</t>
  </si>
  <si>
    <t>Season</t>
  </si>
  <si>
    <t>BISAC</t>
  </si>
  <si>
    <t>The Umami Strategy</t>
  </si>
  <si>
    <t>Szostek, Aga</t>
  </si>
  <si>
    <t>BUSI</t>
  </si>
  <si>
    <t>PB</t>
  </si>
  <si>
    <t>03/16/21</t>
  </si>
  <si>
    <t>21S</t>
  </si>
  <si>
    <t>BUS018000</t>
  </si>
  <si>
    <t>Rethinking Users</t>
  </si>
  <si>
    <t>Youngblood, Michael ; Chesluk, Benjamin J. ; Haidary, Nadeem</t>
  </si>
  <si>
    <t>CL</t>
  </si>
  <si>
    <t>Happy is Up, Sad is Down</t>
  </si>
  <si>
    <t>Hurtienne, Jorn ; Loffler, Diana ; Husch, Clara</t>
  </si>
  <si>
    <t>DESI</t>
  </si>
  <si>
    <t>DES007010</t>
  </si>
  <si>
    <t>Design. Think. Make. Break. Repeat.</t>
  </si>
  <si>
    <t>Tomisch, Martin ; Borthwick, Madeleine</t>
  </si>
  <si>
    <t>02/23/21</t>
  </si>
  <si>
    <t>DES009000</t>
  </si>
  <si>
    <t>How to Create Better Ideas</t>
  </si>
  <si>
    <t>Roozekrans, Joost</t>
  </si>
  <si>
    <t>SELF</t>
  </si>
  <si>
    <t>SEL009000</t>
  </si>
  <si>
    <t>Made in China, Designed in California, Criticised in Europe</t>
  </si>
  <si>
    <t>Gerritzen, Mieke ; Lovnik, Geert</t>
  </si>
  <si>
    <t>DES008000</t>
  </si>
  <si>
    <t>Beyond Design</t>
  </si>
  <si>
    <t>Boere, Renate</t>
  </si>
  <si>
    <t>DES001000</t>
  </si>
  <si>
    <t>SPOR</t>
  </si>
  <si>
    <t>DC</t>
  </si>
  <si>
    <t>GAM000000</t>
  </si>
  <si>
    <t>Offline Matters</t>
  </si>
  <si>
    <t>Henderson, Jess</t>
  </si>
  <si>
    <t>A Spectator is an Artist Too</t>
  </si>
  <si>
    <t>Idema, Johan</t>
  </si>
  <si>
    <t>ARTS</t>
  </si>
  <si>
    <t>04/20/21</t>
  </si>
  <si>
    <t>ART000000</t>
  </si>
  <si>
    <t>This is a Good Guide - for a Sustainable Lifestyle</t>
  </si>
  <si>
    <t>Eyskoot, Marieke</t>
  </si>
  <si>
    <t>HEAL</t>
  </si>
  <si>
    <t>HEA010000</t>
  </si>
  <si>
    <t>Creative Block</t>
  </si>
  <si>
    <t>Lawrence, Gemma</t>
  </si>
  <si>
    <t>DES007000</t>
  </si>
  <si>
    <t>Imagine Me</t>
  </si>
  <si>
    <t>den Teuling, Lisa</t>
  </si>
  <si>
    <t>BG</t>
  </si>
  <si>
    <t>04/13/21</t>
  </si>
  <si>
    <t>SEL000000</t>
  </si>
  <si>
    <t>Bullshit Bingo</t>
  </si>
  <si>
    <t>McIntosh, Sandy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</si>
</sst>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/>
  </sheetViews>
  <sheetFormatPr defaultRowHeight="12.75" x14ac:dyDescent="0.35"/>
  <cols>
    <col min="1" max="1" width="7.453125" bestFit="1" customWidth="1"/>
    <col min="2" max="2" width="14.26953125" bestFit="1" customWidth="1"/>
    <col min="3" max="4" width="34.90625" bestFit="1" customWidth="1"/>
    <col min="5" max="5" width="6.26953125" bestFit="1" customWidth="1"/>
    <col min="6" max="6" width="7.36328125" bestFit="1" customWidth="1"/>
    <col min="7" max="7" width="7.6328125" bestFit="1" customWidth="1"/>
    <col min="8" max="8" width="11.7265625" bestFit="1" customWidth="1"/>
    <col min="9" max="9" width="8.1796875" bestFit="1" customWidth="1"/>
    <col min="10" max="10" width="9" bestFit="1" customWidth="1"/>
    <col min="11" max="11" width="6.90625" bestFit="1" customWidth="1"/>
    <col min="12" max="12" width="11" bestFit="1" customWidth="1"/>
  </cols>
  <sheetData>
    <row r="1" spans="1:12" ht="14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5" x14ac:dyDescent="0.35">
      <c r="A2" s="2"/>
      <c r="B2" s="2" t="str">
        <f>"9789063695798"</f>
        <v>9789063695798</v>
      </c>
      <c r="C2" s="2" t="s">
        <v>12</v>
      </c>
      <c r="D2" s="2" t="s">
        <v>13</v>
      </c>
      <c r="E2" s="2" t="s">
        <v>14</v>
      </c>
      <c r="F2" s="2" t="s">
        <v>15</v>
      </c>
      <c r="G2" s="2">
        <v>65</v>
      </c>
      <c r="H2" s="2" t="s">
        <v>16</v>
      </c>
      <c r="I2" s="2">
        <v>6</v>
      </c>
      <c r="J2" s="2" t="str">
        <f t="shared" ref="J2:J15" si="0">"0146"</f>
        <v>0146</v>
      </c>
      <c r="K2" s="2" t="s">
        <v>17</v>
      </c>
      <c r="L2" s="2" t="s">
        <v>18</v>
      </c>
    </row>
    <row r="3" spans="1:12" ht="29" x14ac:dyDescent="0.35">
      <c r="A3" s="2"/>
      <c r="B3" s="2" t="str">
        <f>"9789063695811"</f>
        <v>9789063695811</v>
      </c>
      <c r="C3" s="2" t="s">
        <v>19</v>
      </c>
      <c r="D3" s="2" t="s">
        <v>20</v>
      </c>
      <c r="E3" s="2" t="s">
        <v>14</v>
      </c>
      <c r="F3" s="2" t="s">
        <v>21</v>
      </c>
      <c r="G3" s="2">
        <v>58</v>
      </c>
      <c r="H3" s="2" t="s">
        <v>16</v>
      </c>
      <c r="I3" s="2">
        <v>7</v>
      </c>
      <c r="J3" s="2" t="str">
        <f t="shared" si="0"/>
        <v>0146</v>
      </c>
      <c r="K3" s="2" t="s">
        <v>17</v>
      </c>
      <c r="L3" s="2" t="s">
        <v>18</v>
      </c>
    </row>
    <row r="4" spans="1:12" ht="29" x14ac:dyDescent="0.35">
      <c r="A4" s="2"/>
      <c r="B4" s="2" t="str">
        <f>"9789063695934"</f>
        <v>9789063695934</v>
      </c>
      <c r="C4" s="2" t="s">
        <v>22</v>
      </c>
      <c r="D4" s="2" t="s">
        <v>23</v>
      </c>
      <c r="E4" s="2" t="s">
        <v>24</v>
      </c>
      <c r="F4" s="2" t="s">
        <v>21</v>
      </c>
      <c r="G4" s="2">
        <v>35.99</v>
      </c>
      <c r="H4" s="3">
        <v>38677</v>
      </c>
      <c r="I4" s="2">
        <v>8</v>
      </c>
      <c r="J4" s="2" t="str">
        <f t="shared" si="0"/>
        <v>0146</v>
      </c>
      <c r="K4" s="2" t="s">
        <v>17</v>
      </c>
      <c r="L4" s="2" t="s">
        <v>25</v>
      </c>
    </row>
    <row r="5" spans="1:12" ht="14.5" x14ac:dyDescent="0.35">
      <c r="A5" s="2"/>
      <c r="B5" s="2" t="str">
        <f>"9789063695859"</f>
        <v>9789063695859</v>
      </c>
      <c r="C5" s="2" t="s">
        <v>26</v>
      </c>
      <c r="D5" s="2" t="s">
        <v>27</v>
      </c>
      <c r="E5" s="2" t="s">
        <v>24</v>
      </c>
      <c r="F5" s="2" t="s">
        <v>15</v>
      </c>
      <c r="G5" s="2">
        <v>65</v>
      </c>
      <c r="H5" s="2" t="s">
        <v>28</v>
      </c>
      <c r="I5" s="2">
        <v>9</v>
      </c>
      <c r="J5" s="2" t="str">
        <f t="shared" si="0"/>
        <v>0146</v>
      </c>
      <c r="K5" s="2" t="s">
        <v>17</v>
      </c>
      <c r="L5" s="2" t="s">
        <v>29</v>
      </c>
    </row>
    <row r="6" spans="1:12" ht="14.5" x14ac:dyDescent="0.35">
      <c r="A6" s="2"/>
      <c r="B6" s="2" t="str">
        <f>"9789063695866"</f>
        <v>9789063695866</v>
      </c>
      <c r="C6" s="2" t="s">
        <v>30</v>
      </c>
      <c r="D6" s="2" t="s">
        <v>31</v>
      </c>
      <c r="E6" s="2" t="s">
        <v>32</v>
      </c>
      <c r="F6" s="2" t="s">
        <v>15</v>
      </c>
      <c r="G6" s="2">
        <v>28.99</v>
      </c>
      <c r="H6" s="3">
        <v>37885</v>
      </c>
      <c r="I6" s="2">
        <v>10</v>
      </c>
      <c r="J6" s="2" t="str">
        <f t="shared" si="0"/>
        <v>0146</v>
      </c>
      <c r="K6" s="2" t="s">
        <v>17</v>
      </c>
      <c r="L6" s="2" t="s">
        <v>33</v>
      </c>
    </row>
    <row r="7" spans="1:12" ht="29" x14ac:dyDescent="0.35">
      <c r="A7" s="2"/>
      <c r="B7" s="2" t="str">
        <f>"9789063695873"</f>
        <v>9789063695873</v>
      </c>
      <c r="C7" s="2" t="s">
        <v>34</v>
      </c>
      <c r="D7" s="2" t="s">
        <v>35</v>
      </c>
      <c r="E7" s="2" t="s">
        <v>24</v>
      </c>
      <c r="F7" s="2" t="s">
        <v>15</v>
      </c>
      <c r="G7" s="2">
        <v>25.99</v>
      </c>
      <c r="H7" s="3">
        <v>37520</v>
      </c>
      <c r="I7" s="2">
        <v>11</v>
      </c>
      <c r="J7" s="2" t="str">
        <f t="shared" si="0"/>
        <v>0146</v>
      </c>
      <c r="K7" s="2" t="s">
        <v>17</v>
      </c>
      <c r="L7" s="2" t="s">
        <v>36</v>
      </c>
    </row>
    <row r="8" spans="1:12" ht="14.5" x14ac:dyDescent="0.35">
      <c r="A8" s="2"/>
      <c r="B8" s="2" t="str">
        <f>"9789063695941"</f>
        <v>9789063695941</v>
      </c>
      <c r="C8" s="2" t="s">
        <v>37</v>
      </c>
      <c r="D8" s="2" t="s">
        <v>38</v>
      </c>
      <c r="E8" s="2" t="s">
        <v>24</v>
      </c>
      <c r="F8" s="2" t="s">
        <v>15</v>
      </c>
      <c r="G8" s="2">
        <v>25.99</v>
      </c>
      <c r="H8" s="3">
        <v>38463</v>
      </c>
      <c r="I8" s="2">
        <v>12</v>
      </c>
      <c r="J8" s="2" t="str">
        <f t="shared" si="0"/>
        <v>0146</v>
      </c>
      <c r="K8" s="2" t="s">
        <v>17</v>
      </c>
      <c r="L8" s="2" t="s">
        <v>39</v>
      </c>
    </row>
    <row r="9" spans="1:12" ht="14.5" x14ac:dyDescent="0.35">
      <c r="A9" s="2"/>
      <c r="B9" s="2" t="str">
        <f>"9789063695958"</f>
        <v>9789063695958</v>
      </c>
      <c r="C9" s="2" t="s">
        <v>37</v>
      </c>
      <c r="D9" s="2" t="s">
        <v>38</v>
      </c>
      <c r="E9" s="2" t="s">
        <v>40</v>
      </c>
      <c r="F9" s="2" t="s">
        <v>41</v>
      </c>
      <c r="G9" s="2">
        <v>29.99</v>
      </c>
      <c r="H9" s="3">
        <v>38463</v>
      </c>
      <c r="I9" s="2">
        <v>13</v>
      </c>
      <c r="J9" s="2" t="str">
        <f t="shared" si="0"/>
        <v>0146</v>
      </c>
      <c r="K9" s="2" t="s">
        <v>17</v>
      </c>
      <c r="L9" s="2" t="s">
        <v>42</v>
      </c>
    </row>
    <row r="10" spans="1:12" ht="14.5" x14ac:dyDescent="0.35">
      <c r="A10" s="2"/>
      <c r="B10" s="2" t="str">
        <f>"9789063695781"</f>
        <v>9789063695781</v>
      </c>
      <c r="C10" s="2" t="s">
        <v>43</v>
      </c>
      <c r="D10" s="2" t="s">
        <v>44</v>
      </c>
      <c r="E10" s="2" t="s">
        <v>32</v>
      </c>
      <c r="F10" s="2" t="s">
        <v>15</v>
      </c>
      <c r="G10" s="2">
        <v>25.99</v>
      </c>
      <c r="H10" s="2" t="s">
        <v>16</v>
      </c>
      <c r="I10" s="2">
        <v>14</v>
      </c>
      <c r="J10" s="2" t="str">
        <f t="shared" si="0"/>
        <v>0146</v>
      </c>
      <c r="K10" s="2" t="s">
        <v>17</v>
      </c>
      <c r="L10" s="2" t="s">
        <v>33</v>
      </c>
    </row>
    <row r="11" spans="1:12" ht="14.5" x14ac:dyDescent="0.35">
      <c r="A11" s="2"/>
      <c r="B11" s="2" t="str">
        <f>"9789063695903"</f>
        <v>9789063695903</v>
      </c>
      <c r="C11" s="2" t="s">
        <v>45</v>
      </c>
      <c r="D11" s="2" t="s">
        <v>46</v>
      </c>
      <c r="E11" s="2" t="s">
        <v>47</v>
      </c>
      <c r="F11" s="2" t="s">
        <v>15</v>
      </c>
      <c r="G11" s="2">
        <v>28.99</v>
      </c>
      <c r="H11" s="2" t="s">
        <v>48</v>
      </c>
      <c r="I11" s="2">
        <v>15</v>
      </c>
      <c r="J11" s="2" t="str">
        <f t="shared" si="0"/>
        <v>0146</v>
      </c>
      <c r="K11" s="2" t="s">
        <v>17</v>
      </c>
      <c r="L11" s="2" t="s">
        <v>49</v>
      </c>
    </row>
    <row r="12" spans="1:12" ht="29" x14ac:dyDescent="0.35">
      <c r="A12" s="2"/>
      <c r="B12" s="2" t="str">
        <f>"9789063695880"</f>
        <v>9789063695880</v>
      </c>
      <c r="C12" s="2" t="s">
        <v>50</v>
      </c>
      <c r="D12" s="2" t="s">
        <v>51</v>
      </c>
      <c r="E12" s="2" t="s">
        <v>52</v>
      </c>
      <c r="F12" s="2" t="s">
        <v>15</v>
      </c>
      <c r="G12" s="2">
        <v>42.99</v>
      </c>
      <c r="H12" s="3">
        <v>39254</v>
      </c>
      <c r="I12" s="2">
        <v>16</v>
      </c>
      <c r="J12" s="2" t="str">
        <f t="shared" si="0"/>
        <v>0146</v>
      </c>
      <c r="K12" s="2" t="s">
        <v>17</v>
      </c>
      <c r="L12" s="2" t="s">
        <v>53</v>
      </c>
    </row>
    <row r="13" spans="1:12" ht="14.5" x14ac:dyDescent="0.35">
      <c r="A13" s="2"/>
      <c r="B13" s="2" t="str">
        <f>"9789063695972"</f>
        <v>9789063695972</v>
      </c>
      <c r="C13" s="2" t="s">
        <v>54</v>
      </c>
      <c r="D13" s="2" t="s">
        <v>55</v>
      </c>
      <c r="E13" s="2" t="s">
        <v>24</v>
      </c>
      <c r="F13" s="2" t="s">
        <v>15</v>
      </c>
      <c r="G13" s="2">
        <v>28.99</v>
      </c>
      <c r="H13" s="3">
        <v>38159</v>
      </c>
      <c r="I13" s="2">
        <v>17</v>
      </c>
      <c r="J13" s="2" t="str">
        <f t="shared" si="0"/>
        <v>0146</v>
      </c>
      <c r="K13" s="2" t="s">
        <v>17</v>
      </c>
      <c r="L13" s="2" t="s">
        <v>56</v>
      </c>
    </row>
    <row r="14" spans="1:12" ht="14.5" x14ac:dyDescent="0.35">
      <c r="A14" s="2"/>
      <c r="B14" s="2" t="str">
        <f>"9789063695804"</f>
        <v>9789063695804</v>
      </c>
      <c r="C14" s="2" t="s">
        <v>57</v>
      </c>
      <c r="D14" s="2" t="s">
        <v>58</v>
      </c>
      <c r="E14" s="2" t="s">
        <v>32</v>
      </c>
      <c r="F14" s="2" t="s">
        <v>59</v>
      </c>
      <c r="G14" s="2">
        <v>29.99</v>
      </c>
      <c r="H14" s="2" t="s">
        <v>60</v>
      </c>
      <c r="I14" s="2">
        <v>18</v>
      </c>
      <c r="J14" s="2" t="str">
        <f t="shared" si="0"/>
        <v>0146</v>
      </c>
      <c r="K14" s="2" t="s">
        <v>17</v>
      </c>
      <c r="L14" s="2" t="s">
        <v>61</v>
      </c>
    </row>
    <row r="15" spans="1:12" ht="14.5" x14ac:dyDescent="0.35">
      <c r="A15" s="2"/>
      <c r="B15" s="2" t="str">
        <f>"9789063695828"</f>
        <v>9789063695828</v>
      </c>
      <c r="C15" s="2" t="s">
        <v>62</v>
      </c>
      <c r="D15" s="2" t="s">
        <v>63</v>
      </c>
      <c r="E15" s="2" t="s">
        <v>40</v>
      </c>
      <c r="F15" s="2" t="s">
        <v>59</v>
      </c>
      <c r="G15" s="2">
        <v>26.99</v>
      </c>
      <c r="H15" s="3">
        <v>38159</v>
      </c>
      <c r="I15" s="2">
        <v>19</v>
      </c>
      <c r="J15" s="2" t="str">
        <f t="shared" si="0"/>
        <v>0146</v>
      </c>
      <c r="K15" s="2" t="s">
        <v>17</v>
      </c>
      <c r="L15" s="2" t="s">
        <v>42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RAI_21s-1320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Tamara Mair</cp:lastModifiedBy>
  <dcterms:created xsi:type="dcterms:W3CDTF">2021-01-27T15:39:33Z</dcterms:created>
  <dcterms:modified xsi:type="dcterms:W3CDTF">2021-01-27T15:39:38Z</dcterms:modified>
</cp:coreProperties>
</file>